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видео\Desktop\гранты\лофт\"/>
    </mc:Choice>
  </mc:AlternateContent>
  <bookViews>
    <workbookView xWindow="0" yWindow="0" windowWidth="20490" windowHeight="6795" activeTab="1"/>
  </bookViews>
  <sheets>
    <sheet name="Мероприятия по реализации" sheetId="1" r:id="rId1"/>
    <sheet name="Смета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2" l="1"/>
  <c r="D39" i="2"/>
  <c r="D36" i="2"/>
  <c r="D35" i="2"/>
  <c r="D34" i="2"/>
  <c r="D40" i="2"/>
  <c r="D33" i="2"/>
  <c r="D28" i="2"/>
  <c r="D37" i="2"/>
  <c r="D31" i="2"/>
  <c r="D30" i="2"/>
  <c r="D42" i="2"/>
  <c r="D41" i="2"/>
  <c r="D38" i="2"/>
  <c r="D32" i="2"/>
  <c r="D29" i="2"/>
  <c r="D25" i="2"/>
  <c r="D23" i="2"/>
  <c r="D26" i="2"/>
  <c r="D22" i="2"/>
  <c r="D21" i="2"/>
  <c r="D11" i="2"/>
  <c r="D4" i="2" l="1"/>
  <c r="D5" i="2"/>
  <c r="D8" i="2"/>
  <c r="D9" i="2"/>
  <c r="D10" i="2"/>
  <c r="D15" i="2"/>
  <c r="D16" i="2"/>
  <c r="D17" i="2"/>
  <c r="D18" i="2"/>
  <c r="D19" i="2"/>
  <c r="D20" i="2"/>
  <c r="D27" i="2"/>
  <c r="D43" i="2" l="1"/>
</calcChain>
</file>

<file path=xl/sharedStrings.xml><?xml version="1.0" encoding="utf-8"?>
<sst xmlns="http://schemas.openxmlformats.org/spreadsheetml/2006/main" count="57" uniqueCount="56">
  <si>
    <t>Название</t>
  </si>
  <si>
    <t>Описание и количественные показатели</t>
  </si>
  <si>
    <t>Дата (дд.мм.гггг)</t>
  </si>
  <si>
    <t>Статья расходов</t>
  </si>
  <si>
    <t>Стоимость ед. в руб.</t>
  </si>
  <si>
    <t>Кол-во ед.</t>
  </si>
  <si>
    <t>Стоимость</t>
  </si>
  <si>
    <t>Итого</t>
  </si>
  <si>
    <t xml:space="preserve">Ремонтные работы и реконструкция здания </t>
  </si>
  <si>
    <t>18 500 кв.м</t>
  </si>
  <si>
    <t xml:space="preserve">Фасадные работы </t>
  </si>
  <si>
    <t>700 руб.</t>
  </si>
  <si>
    <t>1000 кв.м</t>
  </si>
  <si>
    <t>Монтаж галлерейных конструкций</t>
  </si>
  <si>
    <t>Монтаж экстрим-площадки</t>
  </si>
  <si>
    <t>Монтаж воркаут-площадки</t>
  </si>
  <si>
    <t>Звуковое оборудование</t>
  </si>
  <si>
    <t>Мультимедийное оборудование</t>
  </si>
  <si>
    <t>Декор и благоустройство территории</t>
  </si>
  <si>
    <t xml:space="preserve">Кровля </t>
  </si>
  <si>
    <t>400 руб кв.м</t>
  </si>
  <si>
    <t>Крыша зимнего сада</t>
  </si>
  <si>
    <t>11 000 руб. кв.м</t>
  </si>
  <si>
    <t>200 кв.м</t>
  </si>
  <si>
    <t>Оснащение кино-студии</t>
  </si>
  <si>
    <t>Панорамные окна</t>
  </si>
  <si>
    <t>Входная группа</t>
  </si>
  <si>
    <t>Зона приема пищи</t>
  </si>
  <si>
    <t>Эвакуационные выходы и пожаро-охранная безопасность</t>
  </si>
  <si>
    <t>Оплата коммунальных услуг на год</t>
  </si>
  <si>
    <t>Техническое обслуживание охрано-пожарной сигнализации</t>
  </si>
  <si>
    <t>Интернет, связь</t>
  </si>
  <si>
    <t>Хозяйственно-бытовые нужды</t>
  </si>
  <si>
    <t>Контрольно-кассовая машина</t>
  </si>
  <si>
    <t>Оргтехника</t>
  </si>
  <si>
    <t>Обслуживание оргтехники</t>
  </si>
  <si>
    <t>Финансовый директор</t>
  </si>
  <si>
    <t>Механик</t>
  </si>
  <si>
    <t>Резидент 1</t>
  </si>
  <si>
    <t>Резидент 2</t>
  </si>
  <si>
    <t>Резидент 3</t>
  </si>
  <si>
    <t>Арт - директор</t>
  </si>
  <si>
    <t>Резидент 4</t>
  </si>
  <si>
    <t>Группа монтажа галлерейного пространства</t>
  </si>
  <si>
    <t>Уборщик 1</t>
  </si>
  <si>
    <t>Уборщик 2</t>
  </si>
  <si>
    <t>Уборщик 3</t>
  </si>
  <si>
    <t>Уборщик 4</t>
  </si>
  <si>
    <t>Охранник 1</t>
  </si>
  <si>
    <t>Охранник 2</t>
  </si>
  <si>
    <t>Уборочная техника</t>
  </si>
  <si>
    <t>Монтаж баскетбольной площадки</t>
  </si>
  <si>
    <t>Монтаж пейнтбольной площадки</t>
  </si>
  <si>
    <t>Благоустройство зимнего сада</t>
  </si>
  <si>
    <t>2 000 кв.м</t>
  </si>
  <si>
    <t>2000 кв.м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</si>
</sst>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pane ySplit="1" topLeftCell="A2" activePane="bottomLeft" state="frozen"/>
      <selection pane="bottomLeft" activeCell="B2" sqref="B2"/>
    </sheetView>
  </sheetViews>
  <sheetFormatPr defaultRowHeight="15" x14ac:dyDescent="0.25"/>
  <cols>
    <col min="1" max="1" width="29.28515625" customWidth="1"/>
    <col min="2" max="2" width="47.42578125" customWidth="1"/>
    <col min="3" max="3" width="17.140625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ht="45" customHeight="1" x14ac:dyDescent="0.25"/>
    <row r="3" spans="1:3" ht="45" customHeight="1" x14ac:dyDescent="0.25"/>
    <row r="4" spans="1:3" ht="45" customHeight="1" x14ac:dyDescent="0.25"/>
    <row r="5" spans="1:3" ht="45" customHeight="1" x14ac:dyDescent="0.25"/>
    <row r="6" spans="1:3" ht="45" customHeight="1" x14ac:dyDescent="0.25"/>
    <row r="7" spans="1:3" ht="45" customHeight="1" x14ac:dyDescent="0.25"/>
    <row r="8" spans="1:3" ht="45" customHeight="1" x14ac:dyDescent="0.25"/>
    <row r="9" spans="1:3" ht="45" customHeight="1" x14ac:dyDescent="0.25"/>
    <row r="10" spans="1:3" ht="45" customHeight="1" x14ac:dyDescent="0.25"/>
    <row r="11" spans="1:3" ht="45" customHeight="1" x14ac:dyDescent="0.25"/>
    <row r="12" spans="1:3" ht="45" customHeight="1" x14ac:dyDescent="0.25"/>
    <row r="13" spans="1:3" ht="45" customHeight="1" x14ac:dyDescent="0.25"/>
    <row r="14" spans="1:3" ht="45" customHeight="1" x14ac:dyDescent="0.25"/>
    <row r="15" spans="1:3" ht="45" customHeigh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workbookViewId="0">
      <pane ySplit="1" topLeftCell="A2" activePane="bottomLeft" state="frozen"/>
      <selection pane="bottomLeft" activeCell="J12" sqref="J12"/>
    </sheetView>
  </sheetViews>
  <sheetFormatPr defaultRowHeight="15" x14ac:dyDescent="0.25"/>
  <cols>
    <col min="1" max="1" width="56.5703125" customWidth="1"/>
    <col min="2" max="2" width="25.42578125" customWidth="1"/>
    <col min="3" max="3" width="11.85546875" customWidth="1"/>
    <col min="4" max="4" width="16.28515625" customWidth="1"/>
  </cols>
  <sheetData>
    <row r="1" spans="1:4" x14ac:dyDescent="0.25">
      <c r="A1" s="1" t="s">
        <v>3</v>
      </c>
      <c r="B1" s="1" t="s">
        <v>4</v>
      </c>
      <c r="C1" s="1" t="s">
        <v>5</v>
      </c>
      <c r="D1" s="1" t="s">
        <v>6</v>
      </c>
    </row>
    <row r="2" spans="1:4" x14ac:dyDescent="0.25">
      <c r="A2" t="s">
        <v>8</v>
      </c>
      <c r="B2" s="2" t="s">
        <v>9</v>
      </c>
      <c r="C2" t="s">
        <v>54</v>
      </c>
      <c r="D2" s="2">
        <v>37000000</v>
      </c>
    </row>
    <row r="3" spans="1:4" x14ac:dyDescent="0.25">
      <c r="A3" t="s">
        <v>10</v>
      </c>
      <c r="B3" t="s">
        <v>11</v>
      </c>
      <c r="C3" t="s">
        <v>55</v>
      </c>
      <c r="D3" s="2">
        <v>1400000</v>
      </c>
    </row>
    <row r="4" spans="1:4" x14ac:dyDescent="0.25">
      <c r="A4" t="s">
        <v>13</v>
      </c>
      <c r="B4" s="2">
        <v>1000000</v>
      </c>
      <c r="C4">
        <v>1</v>
      </c>
      <c r="D4">
        <f t="shared" ref="D4:D42" si="0">B4*C4</f>
        <v>1000000</v>
      </c>
    </row>
    <row r="5" spans="1:4" x14ac:dyDescent="0.25">
      <c r="A5" t="s">
        <v>14</v>
      </c>
      <c r="B5" s="2">
        <v>700000</v>
      </c>
      <c r="C5">
        <v>1</v>
      </c>
      <c r="D5">
        <f t="shared" si="0"/>
        <v>700000</v>
      </c>
    </row>
    <row r="6" spans="1:4" x14ac:dyDescent="0.25">
      <c r="A6" t="s">
        <v>52</v>
      </c>
      <c r="B6" s="2">
        <v>30000</v>
      </c>
      <c r="C6">
        <v>2</v>
      </c>
      <c r="D6" s="2">
        <v>30000</v>
      </c>
    </row>
    <row r="7" spans="1:4" x14ac:dyDescent="0.25">
      <c r="A7" t="s">
        <v>51</v>
      </c>
      <c r="B7" s="2">
        <v>100000</v>
      </c>
      <c r="C7">
        <v>1</v>
      </c>
      <c r="D7" s="2">
        <v>100000</v>
      </c>
    </row>
    <row r="8" spans="1:4" x14ac:dyDescent="0.25">
      <c r="A8" t="s">
        <v>15</v>
      </c>
      <c r="B8" s="2">
        <v>400000</v>
      </c>
      <c r="C8">
        <v>1</v>
      </c>
      <c r="D8">
        <f t="shared" si="0"/>
        <v>400000</v>
      </c>
    </row>
    <row r="9" spans="1:4" x14ac:dyDescent="0.25">
      <c r="A9" t="s">
        <v>16</v>
      </c>
      <c r="B9" s="2">
        <v>1000000</v>
      </c>
      <c r="C9">
        <v>2</v>
      </c>
      <c r="D9">
        <f t="shared" si="0"/>
        <v>2000000</v>
      </c>
    </row>
    <row r="10" spans="1:4" x14ac:dyDescent="0.25">
      <c r="A10" t="s">
        <v>17</v>
      </c>
      <c r="B10" s="2">
        <v>2000000</v>
      </c>
      <c r="C10">
        <v>1</v>
      </c>
      <c r="D10">
        <f t="shared" si="0"/>
        <v>2000000</v>
      </c>
    </row>
    <row r="11" spans="1:4" x14ac:dyDescent="0.25">
      <c r="A11" t="s">
        <v>18</v>
      </c>
      <c r="B11" s="2">
        <v>6000000</v>
      </c>
      <c r="C11">
        <v>1</v>
      </c>
      <c r="D11">
        <f t="shared" si="0"/>
        <v>6000000</v>
      </c>
    </row>
    <row r="12" spans="1:4" x14ac:dyDescent="0.25">
      <c r="A12" t="s">
        <v>19</v>
      </c>
      <c r="B12" t="s">
        <v>20</v>
      </c>
      <c r="C12" t="s">
        <v>12</v>
      </c>
      <c r="D12" s="2">
        <v>400000</v>
      </c>
    </row>
    <row r="13" spans="1:4" x14ac:dyDescent="0.25">
      <c r="A13" t="s">
        <v>53</v>
      </c>
      <c r="B13" s="2">
        <v>200000</v>
      </c>
      <c r="C13">
        <v>1</v>
      </c>
      <c r="D13" s="2">
        <v>200000</v>
      </c>
    </row>
    <row r="14" spans="1:4" x14ac:dyDescent="0.25">
      <c r="A14" t="s">
        <v>21</v>
      </c>
      <c r="B14" t="s">
        <v>22</v>
      </c>
      <c r="C14" t="s">
        <v>23</v>
      </c>
      <c r="D14" s="2">
        <v>2200000</v>
      </c>
    </row>
    <row r="15" spans="1:4" x14ac:dyDescent="0.25">
      <c r="A15" t="s">
        <v>24</v>
      </c>
      <c r="B15" s="2">
        <v>100000</v>
      </c>
      <c r="C15">
        <v>7</v>
      </c>
      <c r="D15">
        <f t="shared" si="0"/>
        <v>700000</v>
      </c>
    </row>
    <row r="16" spans="1:4" x14ac:dyDescent="0.25">
      <c r="A16" t="s">
        <v>25</v>
      </c>
      <c r="B16" s="2">
        <v>200000</v>
      </c>
      <c r="C16">
        <v>1</v>
      </c>
      <c r="D16">
        <f t="shared" si="0"/>
        <v>200000</v>
      </c>
    </row>
    <row r="17" spans="1:4" x14ac:dyDescent="0.25">
      <c r="A17" t="s">
        <v>26</v>
      </c>
      <c r="B17" s="2">
        <v>200000</v>
      </c>
      <c r="C17">
        <v>1</v>
      </c>
      <c r="D17">
        <f t="shared" si="0"/>
        <v>200000</v>
      </c>
    </row>
    <row r="18" spans="1:4" x14ac:dyDescent="0.25">
      <c r="A18" t="s">
        <v>28</v>
      </c>
      <c r="B18" s="2">
        <v>1000000</v>
      </c>
      <c r="C18">
        <v>1</v>
      </c>
      <c r="D18">
        <f t="shared" si="0"/>
        <v>1000000</v>
      </c>
    </row>
    <row r="19" spans="1:4" x14ac:dyDescent="0.25">
      <c r="A19" t="s">
        <v>27</v>
      </c>
      <c r="B19" s="2">
        <v>100000</v>
      </c>
      <c r="C19">
        <v>2</v>
      </c>
      <c r="D19">
        <f t="shared" si="0"/>
        <v>200000</v>
      </c>
    </row>
    <row r="20" spans="1:4" x14ac:dyDescent="0.25">
      <c r="A20" t="s">
        <v>29</v>
      </c>
      <c r="B20" s="2">
        <v>500000</v>
      </c>
      <c r="C20">
        <v>1</v>
      </c>
      <c r="D20">
        <f t="shared" si="0"/>
        <v>500000</v>
      </c>
    </row>
    <row r="21" spans="1:4" x14ac:dyDescent="0.25">
      <c r="A21" t="s">
        <v>31</v>
      </c>
      <c r="B21" s="2">
        <v>200000</v>
      </c>
      <c r="C21">
        <v>2</v>
      </c>
      <c r="D21">
        <f t="shared" si="0"/>
        <v>400000</v>
      </c>
    </row>
    <row r="22" spans="1:4" x14ac:dyDescent="0.25">
      <c r="A22" t="s">
        <v>32</v>
      </c>
      <c r="B22" s="2">
        <v>300000</v>
      </c>
      <c r="C22">
        <v>2</v>
      </c>
      <c r="D22">
        <f t="shared" si="0"/>
        <v>600000</v>
      </c>
    </row>
    <row r="23" spans="1:4" x14ac:dyDescent="0.25">
      <c r="A23" t="s">
        <v>34</v>
      </c>
      <c r="B23" s="2">
        <v>200000</v>
      </c>
      <c r="C23">
        <v>1</v>
      </c>
      <c r="D23">
        <f t="shared" si="0"/>
        <v>200000</v>
      </c>
    </row>
    <row r="24" spans="1:4" x14ac:dyDescent="0.25">
      <c r="A24" t="s">
        <v>50</v>
      </c>
      <c r="B24" s="2">
        <v>300000</v>
      </c>
      <c r="C24">
        <v>1</v>
      </c>
      <c r="D24">
        <f t="shared" si="0"/>
        <v>300000</v>
      </c>
    </row>
    <row r="25" spans="1:4" ht="15.75" customHeight="1" x14ac:dyDescent="0.25">
      <c r="A25" t="s">
        <v>35</v>
      </c>
      <c r="B25" s="2">
        <v>150000</v>
      </c>
      <c r="C25">
        <v>1</v>
      </c>
      <c r="D25">
        <f t="shared" si="0"/>
        <v>150000</v>
      </c>
    </row>
    <row r="26" spans="1:4" x14ac:dyDescent="0.25">
      <c r="A26" t="s">
        <v>33</v>
      </c>
      <c r="B26" s="2">
        <v>50000</v>
      </c>
      <c r="C26">
        <v>1</v>
      </c>
      <c r="D26">
        <f t="shared" si="0"/>
        <v>50000</v>
      </c>
    </row>
    <row r="27" spans="1:4" x14ac:dyDescent="0.25">
      <c r="A27" t="s">
        <v>30</v>
      </c>
      <c r="B27" s="2">
        <v>300000</v>
      </c>
      <c r="C27">
        <v>1</v>
      </c>
      <c r="D27">
        <f t="shared" si="0"/>
        <v>300000</v>
      </c>
    </row>
    <row r="28" spans="1:4" x14ac:dyDescent="0.25">
      <c r="A28" t="s">
        <v>41</v>
      </c>
      <c r="B28" s="2">
        <v>35000</v>
      </c>
      <c r="C28">
        <v>12</v>
      </c>
      <c r="D28">
        <f t="shared" si="0"/>
        <v>420000</v>
      </c>
    </row>
    <row r="29" spans="1:4" x14ac:dyDescent="0.25">
      <c r="A29" t="s">
        <v>36</v>
      </c>
      <c r="B29" s="2">
        <v>50000</v>
      </c>
      <c r="C29">
        <v>12</v>
      </c>
      <c r="D29">
        <f t="shared" si="0"/>
        <v>600000</v>
      </c>
    </row>
    <row r="30" spans="1:4" x14ac:dyDescent="0.25">
      <c r="A30" t="s">
        <v>38</v>
      </c>
      <c r="B30" s="2">
        <v>20000</v>
      </c>
      <c r="C30">
        <v>12</v>
      </c>
      <c r="D30">
        <f t="shared" si="0"/>
        <v>240000</v>
      </c>
    </row>
    <row r="31" spans="1:4" x14ac:dyDescent="0.25">
      <c r="A31" t="s">
        <v>39</v>
      </c>
      <c r="B31" s="2">
        <v>20000</v>
      </c>
      <c r="C31">
        <v>12</v>
      </c>
      <c r="D31">
        <f t="shared" si="0"/>
        <v>240000</v>
      </c>
    </row>
    <row r="32" spans="1:4" x14ac:dyDescent="0.25">
      <c r="A32" t="s">
        <v>40</v>
      </c>
      <c r="B32" s="2">
        <v>20000</v>
      </c>
      <c r="C32">
        <v>12</v>
      </c>
      <c r="D32">
        <f t="shared" si="0"/>
        <v>240000</v>
      </c>
    </row>
    <row r="33" spans="1:4" x14ac:dyDescent="0.25">
      <c r="A33" t="s">
        <v>42</v>
      </c>
      <c r="B33" s="2">
        <v>20000</v>
      </c>
      <c r="C33">
        <v>12</v>
      </c>
      <c r="D33">
        <f t="shared" si="0"/>
        <v>240000</v>
      </c>
    </row>
    <row r="34" spans="1:4" x14ac:dyDescent="0.25">
      <c r="A34" t="s">
        <v>44</v>
      </c>
      <c r="B34" s="2">
        <v>13000</v>
      </c>
      <c r="C34">
        <v>12</v>
      </c>
      <c r="D34">
        <f t="shared" si="0"/>
        <v>156000</v>
      </c>
    </row>
    <row r="35" spans="1:4" x14ac:dyDescent="0.25">
      <c r="A35" t="s">
        <v>45</v>
      </c>
      <c r="B35" s="2">
        <v>13000</v>
      </c>
      <c r="C35">
        <v>12</v>
      </c>
      <c r="D35">
        <f t="shared" si="0"/>
        <v>156000</v>
      </c>
    </row>
    <row r="36" spans="1:4" x14ac:dyDescent="0.25">
      <c r="A36" t="s">
        <v>46</v>
      </c>
      <c r="B36" s="2">
        <v>13000</v>
      </c>
      <c r="C36">
        <v>12</v>
      </c>
      <c r="D36">
        <f t="shared" si="0"/>
        <v>156000</v>
      </c>
    </row>
    <row r="37" spans="1:4" ht="16.5" customHeight="1" x14ac:dyDescent="0.25">
      <c r="A37" t="s">
        <v>47</v>
      </c>
      <c r="B37" s="2">
        <v>35000</v>
      </c>
      <c r="C37">
        <v>12</v>
      </c>
      <c r="D37">
        <f t="shared" si="0"/>
        <v>420000</v>
      </c>
    </row>
    <row r="38" spans="1:4" x14ac:dyDescent="0.25">
      <c r="A38" t="s">
        <v>48</v>
      </c>
      <c r="B38" s="2">
        <v>13000</v>
      </c>
      <c r="C38">
        <v>12</v>
      </c>
      <c r="D38">
        <f t="shared" si="0"/>
        <v>156000</v>
      </c>
    </row>
    <row r="39" spans="1:4" x14ac:dyDescent="0.25">
      <c r="A39" t="s">
        <v>49</v>
      </c>
      <c r="B39" s="2">
        <v>13000</v>
      </c>
      <c r="C39">
        <v>12</v>
      </c>
      <c r="D39">
        <f t="shared" si="0"/>
        <v>156000</v>
      </c>
    </row>
    <row r="40" spans="1:4" x14ac:dyDescent="0.25">
      <c r="A40" t="s">
        <v>43</v>
      </c>
      <c r="B40" s="2">
        <v>25000</v>
      </c>
      <c r="C40">
        <v>13</v>
      </c>
      <c r="D40">
        <f t="shared" si="0"/>
        <v>325000</v>
      </c>
    </row>
    <row r="41" spans="1:4" x14ac:dyDescent="0.25">
      <c r="A41" t="s">
        <v>37</v>
      </c>
      <c r="B41" s="2">
        <v>13000</v>
      </c>
      <c r="C41">
        <v>12</v>
      </c>
      <c r="D41">
        <f t="shared" si="0"/>
        <v>156000</v>
      </c>
    </row>
    <row r="42" spans="1:4" x14ac:dyDescent="0.25">
      <c r="A42" t="s">
        <v>43</v>
      </c>
      <c r="B42" s="2">
        <v>22000</v>
      </c>
      <c r="C42">
        <v>12</v>
      </c>
      <c r="D42">
        <f t="shared" si="0"/>
        <v>264000</v>
      </c>
    </row>
    <row r="43" spans="1:4" x14ac:dyDescent="0.25">
      <c r="C43" s="1" t="s">
        <v>7</v>
      </c>
      <c r="D43">
        <f>SUM(D2:D42)</f>
        <v>62155000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Мероприятия по реализации</vt:lpstr>
      <vt:lpstr>Смета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 Митин</dc:creator>
  <cp:lastModifiedBy>мвидео</cp:lastModifiedBy>
  <dcterms:created xsi:type="dcterms:W3CDTF">2017-06-01T09:00:33Z</dcterms:created>
  <dcterms:modified xsi:type="dcterms:W3CDTF">2019-07-04T13:57:16Z</dcterms:modified>
</cp:coreProperties>
</file>